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H28" i="1"/>
  <c r="H31" i="1" l="1"/>
  <c r="H57" i="1" l="1"/>
  <c r="H24" i="1" l="1"/>
  <c r="H18" i="1" l="1"/>
  <c r="H26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<sst xmlns="http://schemas.openxmlformats.org/spreadsheetml/2006/main" count="57" uniqueCount="33">
  <si>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</si>
  <si>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</si>
  <si>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</si>
  <si>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</si>
  <si>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</si>
  <si>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</si>
  <si>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</si>
  <si>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</si>
  <si>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</si>
  <si>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</si>
  <si>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</si>
  <si>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</si>
  <si>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</si>
  <si>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</si>
  <si>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</si>
  <si>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</si>
  <si>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</si>
  <si>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</si>
  <si>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</si>
  <si>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</si>
  <si>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</si>
  <si>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</si>
  <si>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</si>
  <si>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</si>
  <si>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</si>
  <si>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</si>
  <si>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</si>
  <si>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</si>
  <si>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</si>
  <si>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28.07.2022.godine Dom zdravlja Požarevac nije izvršio plaćanje prema dobavljačima: </t>
  </si>
  <si>
    <t>Primljena i neutrošena participacija od 28.07.2022.</t>
  </si>
  <si>
    <t xml:space="preserve">Primljena i neutrošena participacija od 28.07.2022. </t>
  </si>
  <si>
    <t>Dana: 28.07.2022.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</si>
</sst>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166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53" zoomScaleNormal="100" workbookViewId="0">
      <selection activeCell="I26" sqref="I26:K26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32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44770</v>
      </c>
      <c r="H12" s="14">
        <v>2668102.2999999998</v>
      </c>
      <c r="I12" s="10"/>
      <c r="J12" s="10"/>
      <c r="K12" s="8"/>
      <c r="L12" s="8"/>
      <c r="M12" s="8"/>
      <c r="N12" s="8"/>
      <c r="O12" s="8"/>
    </row>
    <row r="13" spans="2:15" x14ac:dyDescent="0.25">
      <c r="B13" s="40" t="s">
        <v>8</v>
      </c>
      <c r="C13" s="40"/>
      <c r="D13" s="40"/>
      <c r="E13" s="40"/>
      <c r="F13" s="40"/>
      <c r="G13" s="19">
        <v>44770</v>
      </c>
      <c r="H13" s="2">
        <f>H14+H29-H37-H50</f>
        <v>2663569.4400000004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44770</v>
      </c>
      <c r="H14" s="3">
        <f>SUM(H15:H28)</f>
        <v>2492842.8600000003</v>
      </c>
      <c r="I14" s="10"/>
      <c r="J14" s="10"/>
      <c r="K14" s="8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</f>
        <v>1298696.67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1184208.33+1184208.33-1793550.02-4153+1184208.33+1184208.33-1526660.5-217622.81-594389</f>
        <v>600457.99000000022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f>906543-604362</f>
        <v>302181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31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</f>
        <v>291507.20000000007</v>
      </c>
      <c r="I28" s="10"/>
      <c r="J28" s="10"/>
      <c r="K28" s="7"/>
      <c r="L28" s="7"/>
    </row>
    <row r="29" spans="2:13" x14ac:dyDescent="0.25">
      <c r="B29" s="49" t="s">
        <v>23</v>
      </c>
      <c r="C29" s="50"/>
      <c r="D29" s="50"/>
      <c r="E29" s="50"/>
      <c r="F29" s="51"/>
      <c r="G29" s="20">
        <v>44770</v>
      </c>
      <c r="H29" s="3">
        <f>H30+H31+H32+H33+H35+H36+H34</f>
        <v>170726.57999999987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</f>
        <v>152216.52999999988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36011-32194.95+14694</f>
        <v>18510.05</v>
      </c>
      <c r="I36" s="10"/>
      <c r="J36" s="10"/>
    </row>
    <row r="37" spans="2:12" x14ac:dyDescent="0.25">
      <c r="B37" s="30" t="s">
        <v>24</v>
      </c>
      <c r="C37" s="31"/>
      <c r="D37" s="31"/>
      <c r="E37" s="31"/>
      <c r="F37" s="32"/>
      <c r="G37" s="23">
        <v>44770</v>
      </c>
      <c r="H37" s="4">
        <f>SUM(H38:H49)</f>
        <v>0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30" t="s">
        <v>25</v>
      </c>
      <c r="C50" s="31"/>
      <c r="D50" s="31"/>
      <c r="E50" s="31"/>
      <c r="F50" s="32"/>
      <c r="G50" s="23">
        <v>44770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44770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</f>
        <v>4532.8599999993003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H14+H29-H37-H50+H57-H58</f>
        <v>2668102.2999999998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4" spans="2:12" x14ac:dyDescent="0.25">
      <c r="D64" s="26"/>
    </row>
    <row r="65" spans="3:3" x14ac:dyDescent="0.25">
      <c r="C65" s="26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2022-07-29T06:03:16Z</dcterms:modified>
  <cp:category/>
  <cp:contentStatus/>
</cp:coreProperties>
</file>